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DRO2009\Documenti\CONDIVISIONE\AMMINISTRAZIONE TRASPARENTE e PRIVACY\SEZIONE SOVVENZIONI, CONTRIBUTI, SUSSIDI E VANTAGGI ECONOMICI\Palestre\"/>
    </mc:Choice>
  </mc:AlternateContent>
  <xr:revisionPtr revIDLastSave="0" documentId="13_ncr:1_{4863AD31-CC7C-4D5D-9F6F-B716DA5E4B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cessione" sheetId="1" r:id="rId1"/>
    <sheet name="Calcolo IMPORT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8" i="2"/>
  <c r="C9" i="2"/>
  <c r="C10" i="2"/>
  <c r="C11" i="2"/>
  <c r="C12" i="2"/>
  <c r="C13" i="2"/>
  <c r="C14" i="2"/>
  <c r="C8" i="2"/>
  <c r="C7" i="2"/>
  <c r="F7" i="2" s="1"/>
  <c r="C3" i="2" l="1"/>
  <c r="C4" i="2"/>
  <c r="F4" i="2" s="1"/>
  <c r="C5" i="2"/>
  <c r="F5" i="2" s="1"/>
  <c r="C6" i="2"/>
  <c r="F6" i="2" s="1"/>
  <c r="C2" i="2"/>
  <c r="F3" i="2"/>
  <c r="F2" i="2" l="1"/>
</calcChain>
</file>

<file path=xl/sharedStrings.xml><?xml version="1.0" encoding="utf-8"?>
<sst xmlns="http://schemas.openxmlformats.org/spreadsheetml/2006/main" count="51" uniqueCount="29">
  <si>
    <t>BENEFICIARIO</t>
  </si>
  <si>
    <t>C.F. / P.IVA</t>
  </si>
  <si>
    <t>ATTIVITA'</t>
  </si>
  <si>
    <t>PALESTRA</t>
  </si>
  <si>
    <t>TARIFFA ORARIA</t>
  </si>
  <si>
    <t>N. GIORNI UTILIZZO</t>
  </si>
  <si>
    <t>IL GAVIALE</t>
  </si>
  <si>
    <t>ASS. ORAINSIEME</t>
  </si>
  <si>
    <t>CASA MIA</t>
  </si>
  <si>
    <t>TOTALE</t>
  </si>
  <si>
    <t>Primaria Dro</t>
  </si>
  <si>
    <t>Secondaria Dro</t>
  </si>
  <si>
    <t>Pietramurata primaria</t>
  </si>
  <si>
    <t>prove per Fies Festival 2024</t>
  </si>
  <si>
    <t>Grest</t>
  </si>
  <si>
    <t>N. ORE al giorno</t>
  </si>
  <si>
    <t>N.</t>
  </si>
  <si>
    <t>IMPORTO LORDO</t>
  </si>
  <si>
    <t>ESTREMI DEL PROVVEDIMENTO</t>
  </si>
  <si>
    <t>STRUTTURA RESPONSABILE DEL PROCEDIMENTO AMMINISTRATIVO</t>
  </si>
  <si>
    <t>Servizio Segreteria e Affari Generali</t>
  </si>
  <si>
    <t>FUNZIONARIO RESPONSABILE DEL PROCEDIMENTO</t>
  </si>
  <si>
    <t>Tonidandel Chiara</t>
  </si>
  <si>
    <t>deliberazione giuntale n.78 del 09/07/2024</t>
  </si>
  <si>
    <t>NORMA O TITOLO A BASE DELL'ATTRIBUZIONE</t>
  </si>
  <si>
    <t>Regolamento comunale approvato con delibera consigliare n. 31 dd. 26.10.2023</t>
  </si>
  <si>
    <t>COORDINAMENTO ATTIVITA' 60 E PIU'</t>
  </si>
  <si>
    <t>MODALITA' SEGUITA PER L'INDIVIDUAZIONE DEL BENEFICIARIO</t>
  </si>
  <si>
    <t>Positivo riscontro per l'immagine culturale del Comune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</si>
</sst>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F6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3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DAF6DA"/>
      <color rgb="FFC5F1C5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"/>
  <sheetViews>
    <sheetView tabSelected="1" zoomScale="130" zoomScaleNormal="130" workbookViewId="0">
      <selection activeCell="A4" sqref="A4:XFD4"/>
    </sheetView>
  </sheetViews>
  <sheetFormatPr defaultRowHeight="14.4" x14ac:dyDescent="0.3"/>
  <cols>
    <col min="2" max="2" width="42.33203125" customWidth="1"/>
    <col min="3" max="3" width="15.6640625" bestFit="1" customWidth="1"/>
    <col min="4" max="4" width="13.5546875" bestFit="1" customWidth="1"/>
    <col min="5" max="5" width="32.88671875" customWidth="1"/>
    <col min="6" max="6" width="33.33203125" bestFit="1" customWidth="1"/>
    <col min="7" max="7" width="17.6640625" customWidth="1"/>
    <col min="8" max="8" width="21.88671875" customWidth="1"/>
    <col min="9" max="9" width="29" bestFit="1" customWidth="1"/>
    <col min="10" max="10" width="29.109375" customWidth="1"/>
  </cols>
  <sheetData>
    <row r="1" spans="1:10" s="10" customFormat="1" ht="51" customHeight="1" x14ac:dyDescent="0.3">
      <c r="A1" s="19" t="s">
        <v>16</v>
      </c>
      <c r="B1" s="19" t="s">
        <v>0</v>
      </c>
      <c r="C1" s="19" t="s">
        <v>1</v>
      </c>
      <c r="D1" s="20" t="s">
        <v>17</v>
      </c>
      <c r="E1" s="20" t="s">
        <v>24</v>
      </c>
      <c r="F1" s="20" t="s">
        <v>19</v>
      </c>
      <c r="G1" s="20" t="s">
        <v>21</v>
      </c>
      <c r="H1" s="20" t="s">
        <v>27</v>
      </c>
      <c r="I1" s="19" t="s">
        <v>18</v>
      </c>
      <c r="J1" s="14" t="s">
        <v>2</v>
      </c>
    </row>
    <row r="2" spans="1:10" s="10" customFormat="1" ht="43.2" x14ac:dyDescent="0.3">
      <c r="A2" s="16">
        <v>1</v>
      </c>
      <c r="B2" s="11" t="s">
        <v>6</v>
      </c>
      <c r="C2" s="15">
        <v>1295630220</v>
      </c>
      <c r="D2" s="12">
        <v>1692</v>
      </c>
      <c r="E2" s="18" t="s">
        <v>25</v>
      </c>
      <c r="F2" s="12" t="s">
        <v>20</v>
      </c>
      <c r="G2" s="12" t="s">
        <v>22</v>
      </c>
      <c r="H2" s="18" t="s">
        <v>28</v>
      </c>
      <c r="I2" s="11" t="s">
        <v>23</v>
      </c>
      <c r="J2" s="13" t="s">
        <v>13</v>
      </c>
    </row>
    <row r="3" spans="1:10" s="10" customFormat="1" ht="43.2" x14ac:dyDescent="0.3">
      <c r="A3" s="16">
        <v>2</v>
      </c>
      <c r="B3" s="11" t="s">
        <v>7</v>
      </c>
      <c r="C3" s="15">
        <v>93022380229</v>
      </c>
      <c r="D3" s="12">
        <v>258.75</v>
      </c>
      <c r="E3" s="18" t="s">
        <v>25</v>
      </c>
      <c r="F3" s="12" t="s">
        <v>20</v>
      </c>
      <c r="G3" s="12" t="s">
        <v>22</v>
      </c>
      <c r="H3" s="18" t="s">
        <v>28</v>
      </c>
      <c r="I3" s="11" t="s">
        <v>23</v>
      </c>
      <c r="J3" s="13" t="s">
        <v>14</v>
      </c>
    </row>
    <row r="4" spans="1:10" x14ac:dyDescent="0.3">
      <c r="B4" s="9"/>
      <c r="C4" s="17"/>
    </row>
    <row r="5" spans="1:10" x14ac:dyDescent="0.3">
      <c r="B5" s="9"/>
      <c r="C5" s="17"/>
    </row>
    <row r="6" spans="1:10" x14ac:dyDescent="0.3">
      <c r="B6" s="9"/>
      <c r="C6" s="17"/>
    </row>
    <row r="7" spans="1:10" x14ac:dyDescent="0.3">
      <c r="C7" s="17"/>
    </row>
  </sheetData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4633F-0020-4757-B9E2-92BE0FBFF88B}">
  <dimension ref="A1:Y14"/>
  <sheetViews>
    <sheetView zoomScale="130" zoomScaleNormal="130" workbookViewId="0">
      <selection activeCell="F8" sqref="F8:F9"/>
    </sheetView>
  </sheetViews>
  <sheetFormatPr defaultRowHeight="14.4" x14ac:dyDescent="0.3"/>
  <cols>
    <col min="1" max="1" width="34.6640625" bestFit="1" customWidth="1"/>
    <col min="2" max="2" width="20.6640625" bestFit="1" customWidth="1"/>
    <col min="3" max="3" width="14" customWidth="1"/>
    <col min="4" max="4" width="18.33203125" bestFit="1" customWidth="1"/>
    <col min="6" max="6" width="10.6640625" bestFit="1" customWidth="1"/>
    <col min="24" max="24" width="20.6640625" bestFit="1" customWidth="1"/>
  </cols>
  <sheetData>
    <row r="1" spans="1:25" ht="51" customHeight="1" x14ac:dyDescent="0.3">
      <c r="A1" s="1" t="s">
        <v>0</v>
      </c>
      <c r="B1" s="1" t="s">
        <v>3</v>
      </c>
      <c r="C1" s="2" t="s">
        <v>4</v>
      </c>
      <c r="D1" s="2" t="s">
        <v>5</v>
      </c>
      <c r="E1" s="8" t="s">
        <v>15</v>
      </c>
      <c r="F1" s="6" t="s">
        <v>9</v>
      </c>
      <c r="X1" s="3" t="s">
        <v>3</v>
      </c>
      <c r="Y1" s="4" t="s">
        <v>4</v>
      </c>
    </row>
    <row r="2" spans="1:25" x14ac:dyDescent="0.3">
      <c r="A2" s="3" t="s">
        <v>6</v>
      </c>
      <c r="B2" s="3" t="s">
        <v>10</v>
      </c>
      <c r="C2" s="3">
        <f>IF(B2="","",VLOOKUP(B2,$X$2:$Y$4,2,FALSE))</f>
        <v>11.5</v>
      </c>
      <c r="D2" s="3">
        <v>1</v>
      </c>
      <c r="E2" s="3">
        <v>18</v>
      </c>
      <c r="F2" s="7">
        <f>E2*D2*C2</f>
        <v>207</v>
      </c>
      <c r="X2" s="3" t="s">
        <v>10</v>
      </c>
      <c r="Y2" s="5">
        <v>11.5</v>
      </c>
    </row>
    <row r="3" spans="1:25" x14ac:dyDescent="0.3">
      <c r="A3" s="3" t="s">
        <v>6</v>
      </c>
      <c r="B3" s="3" t="s">
        <v>11</v>
      </c>
      <c r="C3" s="3">
        <f t="shared" ref="C3:C14" si="0">IF(B3="","",VLOOKUP(B3,$X$2:$Y$4,2,FALSE))</f>
        <v>18</v>
      </c>
      <c r="D3" s="3">
        <v>5</v>
      </c>
      <c r="E3" s="3">
        <v>11</v>
      </c>
      <c r="F3" s="7">
        <f t="shared" ref="F3:F6" si="1">E3*D3*C3</f>
        <v>990</v>
      </c>
      <c r="X3" s="3" t="s">
        <v>11</v>
      </c>
      <c r="Y3" s="5">
        <v>18</v>
      </c>
    </row>
    <row r="4" spans="1:25" x14ac:dyDescent="0.3">
      <c r="A4" s="3" t="s">
        <v>6</v>
      </c>
      <c r="B4" s="3" t="s">
        <v>11</v>
      </c>
      <c r="C4" s="3">
        <f t="shared" si="0"/>
        <v>18</v>
      </c>
      <c r="D4" s="3">
        <v>5</v>
      </c>
      <c r="E4" s="3">
        <v>5.5</v>
      </c>
      <c r="F4" s="7">
        <f t="shared" si="1"/>
        <v>495</v>
      </c>
      <c r="X4" s="3" t="s">
        <v>12</v>
      </c>
      <c r="Y4" s="5">
        <v>9</v>
      </c>
    </row>
    <row r="5" spans="1:25" x14ac:dyDescent="0.3">
      <c r="A5" s="3" t="s">
        <v>7</v>
      </c>
      <c r="B5" s="3" t="s">
        <v>10</v>
      </c>
      <c r="C5" s="3">
        <f t="shared" si="0"/>
        <v>11.5</v>
      </c>
      <c r="D5" s="3">
        <v>10</v>
      </c>
      <c r="E5" s="3">
        <v>2.25</v>
      </c>
      <c r="F5" s="7">
        <f t="shared" si="1"/>
        <v>258.75</v>
      </c>
    </row>
    <row r="6" spans="1:25" x14ac:dyDescent="0.3">
      <c r="A6" s="3" t="s">
        <v>8</v>
      </c>
      <c r="B6" s="3" t="s">
        <v>10</v>
      </c>
      <c r="C6" s="3">
        <f t="shared" si="0"/>
        <v>11.5</v>
      </c>
      <c r="D6" s="3">
        <v>30</v>
      </c>
      <c r="E6" s="3">
        <v>6</v>
      </c>
      <c r="F6" s="7">
        <f t="shared" si="1"/>
        <v>2070</v>
      </c>
    </row>
    <row r="7" spans="1:25" x14ac:dyDescent="0.3">
      <c r="A7" s="3" t="s">
        <v>8</v>
      </c>
      <c r="B7" s="3" t="s">
        <v>12</v>
      </c>
      <c r="C7" s="3">
        <f t="shared" si="0"/>
        <v>9</v>
      </c>
      <c r="D7" s="3">
        <v>10</v>
      </c>
      <c r="E7" s="3">
        <v>10</v>
      </c>
      <c r="F7" s="7">
        <f t="shared" ref="F7:F9" si="2">E7*D7*C7</f>
        <v>900</v>
      </c>
    </row>
    <row r="8" spans="1:25" x14ac:dyDescent="0.3">
      <c r="A8" s="3" t="s">
        <v>26</v>
      </c>
      <c r="B8" s="3" t="s">
        <v>10</v>
      </c>
      <c r="C8" s="3">
        <f t="shared" si="0"/>
        <v>11.5</v>
      </c>
      <c r="D8" s="3">
        <v>9</v>
      </c>
      <c r="E8" s="3">
        <v>1</v>
      </c>
      <c r="F8" s="7">
        <f t="shared" si="2"/>
        <v>103.5</v>
      </c>
    </row>
    <row r="9" spans="1:25" x14ac:dyDescent="0.3">
      <c r="A9" s="3" t="s">
        <v>26</v>
      </c>
      <c r="B9" s="3" t="s">
        <v>12</v>
      </c>
      <c r="C9" s="3">
        <f t="shared" si="0"/>
        <v>9</v>
      </c>
      <c r="D9" s="3">
        <v>10</v>
      </c>
      <c r="E9" s="3">
        <v>1</v>
      </c>
      <c r="F9" s="7">
        <f t="shared" si="2"/>
        <v>90</v>
      </c>
    </row>
    <row r="10" spans="1:25" x14ac:dyDescent="0.3">
      <c r="C10" s="3" t="str">
        <f t="shared" si="0"/>
        <v/>
      </c>
    </row>
    <row r="11" spans="1:25" x14ac:dyDescent="0.3">
      <c r="C11" s="3" t="str">
        <f t="shared" si="0"/>
        <v/>
      </c>
    </row>
    <row r="12" spans="1:25" x14ac:dyDescent="0.3">
      <c r="C12" s="3" t="str">
        <f t="shared" si="0"/>
        <v/>
      </c>
    </row>
    <row r="13" spans="1:25" x14ac:dyDescent="0.3">
      <c r="C13" s="3" t="str">
        <f t="shared" si="0"/>
        <v/>
      </c>
    </row>
    <row r="14" spans="1:25" x14ac:dyDescent="0.3">
      <c r="C14" s="3" t="str">
        <f t="shared" si="0"/>
        <v/>
      </c>
    </row>
  </sheetData>
  <dataValidations count="1">
    <dataValidation type="list" allowBlank="1" showInputMessage="1" showErrorMessage="1" sqref="B2:B9" xr:uid="{66C5B90D-68EF-4D78-960B-5542D164AB7F}">
      <formula1>$X$2:$X$4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Concessione</vt:lpstr>
      <vt:lpstr>Calcolo IMPORTO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Bonisolli</dc:creator>
  <cp:lastModifiedBy>Federica Bonisolli - Comune di Dro</cp:lastModifiedBy>
  <cp:lastPrinted>2024-10-30T11:21:03Z</cp:lastPrinted>
  <dcterms:created xsi:type="dcterms:W3CDTF">2015-06-05T18:19:34Z</dcterms:created>
  <dcterms:modified xsi:type="dcterms:W3CDTF">2026-06-22T15:24:15Z</dcterms:modified>
</cp:coreProperties>
</file>