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28215" windowHeight="1197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V14" i="1"/>
  <c r="U13"/>
  <c r="V13" s="1"/>
  <c r="C13"/>
  <c r="V10"/>
  <c r="C9"/>
  <c r="U9" s="1"/>
  <c r="V9" s="1"/>
  <c r="G8"/>
  <c r="U8" s="1"/>
  <c r="V8" s="1"/>
  <c r="E8"/>
  <c r="C8"/>
  <c r="U7"/>
  <c r="V7" s="1"/>
  <c r="C7"/>
  <c r="E6"/>
  <c r="C5"/>
  <c r="S4"/>
  <c r="Q4"/>
  <c r="O4"/>
  <c r="M4"/>
  <c r="K4"/>
  <c r="I4"/>
  <c r="G4"/>
  <c r="E4"/>
  <c r="C4"/>
  <c r="C6" s="1"/>
  <c r="U6" s="1"/>
  <c r="V6" s="1"/>
</calcChain>
</file>

<file path=xl/sharedStrings.xml><?xml version="1.0" encoding="utf-8"?>
<sst xmlns="http://schemas.openxmlformats.org/spreadsheetml/2006/main" count="55" uniqueCount="28">
  <si>
    <t>sala consiliare</t>
  </si>
  <si>
    <t>sala corsi</t>
  </si>
  <si>
    <t>sala musica</t>
  </si>
  <si>
    <t>sala Ceniga P1</t>
  </si>
  <si>
    <t>sala Ceniga P.int.</t>
  </si>
  <si>
    <t>sala P1                    Pietramurata</t>
  </si>
  <si>
    <t>sala piccola P1                    Pietramurata</t>
  </si>
  <si>
    <t>VALORE SALA e TARIFFA</t>
  </si>
  <si>
    <t>quota da pagare</t>
  </si>
  <si>
    <t>somma pagata</t>
  </si>
  <si>
    <t>tariffa da pagare</t>
  </si>
  <si>
    <t>beneficio ricevuto</t>
  </si>
  <si>
    <t>numero volte d'uso / tariffa d'uso</t>
  </si>
  <si>
    <t>n.</t>
  </si>
  <si>
    <t>Euro</t>
  </si>
  <si>
    <t>UTENTE  /   ASSOCIAZIONI</t>
  </si>
  <si>
    <t>ANDROMEDA</t>
  </si>
  <si>
    <t>BANDA</t>
  </si>
  <si>
    <t>IC VALLEDEILAGHIDRO</t>
  </si>
  <si>
    <t xml:space="preserve">SMAG (scuola musicale alto Garda) </t>
  </si>
  <si>
    <t>UTETD</t>
  </si>
  <si>
    <t>CORSO INFORMATICA PER ISCRITTI A UTEDT</t>
  </si>
  <si>
    <t>PARTITI POLITICI</t>
  </si>
  <si>
    <t>CDD</t>
  </si>
  <si>
    <t>LEGA NORD</t>
  </si>
  <si>
    <t>LISTA CIVICA</t>
  </si>
  <si>
    <t xml:space="preserve">sala Nord              </t>
  </si>
  <si>
    <t xml:space="preserve">sala Sud        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</si>
</sst>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53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41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1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4" fontId="6" fillId="3" borderId="5" xfId="1" applyNumberFormat="1" applyFont="1" applyFill="1" applyBorder="1" applyAlignment="1">
      <alignment horizontal="center" vertical="center" wrapText="1"/>
    </xf>
    <xf numFmtId="4" fontId="6" fillId="4" borderId="6" xfId="1" applyNumberFormat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6" fillId="5" borderId="5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wrapText="1"/>
    </xf>
    <xf numFmtId="0" fontId="6" fillId="0" borderId="6" xfId="1" applyFont="1" applyFill="1" applyBorder="1" applyAlignment="1">
      <alignment horizontal="center" wrapText="1"/>
    </xf>
    <xf numFmtId="0" fontId="9" fillId="5" borderId="4" xfId="1" applyFont="1" applyFill="1" applyBorder="1" applyAlignment="1">
      <alignment wrapText="1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wrapText="1"/>
    </xf>
    <xf numFmtId="0" fontId="3" fillId="0" borderId="10" xfId="1" applyFont="1" applyFill="1" applyBorder="1" applyAlignment="1">
      <alignment vertical="center"/>
    </xf>
    <xf numFmtId="0" fontId="9" fillId="5" borderId="7" xfId="1" applyFont="1" applyFill="1" applyBorder="1" applyAlignment="1">
      <alignment wrapText="1"/>
    </xf>
    <xf numFmtId="0" fontId="3" fillId="0" borderId="11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 wrapText="1"/>
    </xf>
    <xf numFmtId="4" fontId="3" fillId="5" borderId="11" xfId="1" applyNumberFormat="1" applyFont="1" applyFill="1" applyBorder="1" applyAlignment="1">
      <alignment horizontal="center" vertical="center" wrapText="1"/>
    </xf>
    <xf numFmtId="4" fontId="3" fillId="5" borderId="10" xfId="1" applyNumberFormat="1" applyFont="1" applyFill="1" applyBorder="1" applyAlignment="1">
      <alignment horizontal="center" vertical="center" wrapText="1"/>
    </xf>
    <xf numFmtId="4" fontId="3" fillId="5" borderId="13" xfId="1" applyNumberFormat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wrapText="1"/>
    </xf>
    <xf numFmtId="0" fontId="3" fillId="5" borderId="15" xfId="1" applyFont="1" applyFill="1" applyBorder="1" applyAlignment="1">
      <alignment vertical="center"/>
    </xf>
    <xf numFmtId="0" fontId="3" fillId="5" borderId="15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0" fontId="10" fillId="5" borderId="17" xfId="1" applyFont="1" applyFill="1" applyBorder="1" applyAlignment="1">
      <alignment wrapText="1"/>
    </xf>
    <xf numFmtId="0" fontId="3" fillId="5" borderId="18" xfId="1" applyFont="1" applyFill="1" applyBorder="1" applyAlignment="1">
      <alignment vertical="center"/>
    </xf>
    <xf numFmtId="0" fontId="3" fillId="5" borderId="18" xfId="1" applyFont="1" applyFill="1" applyBorder="1" applyAlignment="1">
      <alignment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10" fillId="5" borderId="0" xfId="1" applyFont="1" applyFill="1" applyBorder="1" applyAlignment="1">
      <alignment wrapText="1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wrapText="1"/>
    </xf>
    <xf numFmtId="0" fontId="3" fillId="6" borderId="2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 wrapText="1"/>
    </xf>
    <xf numFmtId="4" fontId="3" fillId="6" borderId="2" xfId="1" applyNumberFormat="1" applyFont="1" applyFill="1" applyBorder="1" applyAlignment="1">
      <alignment horizontal="center" vertical="center" wrapText="1"/>
    </xf>
    <xf numFmtId="4" fontId="3" fillId="6" borderId="3" xfId="1" applyNumberFormat="1" applyFont="1" applyFill="1" applyBorder="1" applyAlignment="1">
      <alignment horizontal="center" vertical="center" wrapText="1"/>
    </xf>
    <xf numFmtId="49" fontId="11" fillId="6" borderId="7" xfId="1" applyNumberFormat="1" applyFont="1" applyFill="1" applyBorder="1" applyAlignment="1">
      <alignment wrapText="1"/>
    </xf>
    <xf numFmtId="0" fontId="3" fillId="6" borderId="10" xfId="1" applyFont="1" applyFill="1" applyBorder="1" applyAlignment="1">
      <alignment vertical="center"/>
    </xf>
    <xf numFmtId="0" fontId="3" fillId="6" borderId="10" xfId="1" applyFont="1" applyFill="1" applyBorder="1" applyAlignment="1">
      <alignment vertical="center" wrapText="1"/>
    </xf>
    <xf numFmtId="4" fontId="3" fillId="6" borderId="10" xfId="1" applyNumberFormat="1" applyFont="1" applyFill="1" applyBorder="1" applyAlignment="1">
      <alignment horizontal="center" vertical="center" wrapText="1"/>
    </xf>
    <xf numFmtId="4" fontId="3" fillId="6" borderId="13" xfId="1" applyNumberFormat="1" applyFont="1" applyFill="1" applyBorder="1" applyAlignment="1">
      <alignment horizontal="center" vertical="center" wrapText="1"/>
    </xf>
    <xf numFmtId="49" fontId="11" fillId="6" borderId="15" xfId="1" applyNumberFormat="1" applyFont="1" applyFill="1" applyBorder="1" applyAlignment="1">
      <alignment wrapText="1"/>
    </xf>
    <xf numFmtId="0" fontId="3" fillId="6" borderId="15" xfId="1" applyFont="1" applyFill="1" applyBorder="1" applyAlignment="1">
      <alignment vertical="center"/>
    </xf>
    <xf numFmtId="0" fontId="3" fillId="6" borderId="15" xfId="1" applyFont="1" applyFill="1" applyBorder="1" applyAlignment="1">
      <alignment vertical="center" wrapText="1"/>
    </xf>
    <xf numFmtId="4" fontId="3" fillId="6" borderId="15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"/>
  <sheetViews>
    <sheetView tabSelected="1" workbookViewId="0">
      <selection activeCell="N1" sqref="N1:O1"/>
    </sheetView>
  </sheetViews>
  <sheetFormatPr defaultRowHeight="15"/>
  <sheetData>
    <row r="1" spans="1:22">
      <c r="A1" s="1"/>
      <c r="B1" s="61" t="s">
        <v>0</v>
      </c>
      <c r="C1" s="61"/>
      <c r="D1" s="63" t="s">
        <v>1</v>
      </c>
      <c r="E1" s="63"/>
      <c r="F1" s="63" t="s">
        <v>2</v>
      </c>
      <c r="G1" s="63"/>
      <c r="H1" s="62" t="s">
        <v>3</v>
      </c>
      <c r="I1" s="62"/>
      <c r="J1" s="62" t="s">
        <v>4</v>
      </c>
      <c r="K1" s="62"/>
      <c r="L1" s="61" t="s">
        <v>26</v>
      </c>
      <c r="M1" s="61"/>
      <c r="N1" s="61" t="s">
        <v>27</v>
      </c>
      <c r="O1" s="61"/>
      <c r="P1" s="62" t="s">
        <v>5</v>
      </c>
      <c r="Q1" s="62"/>
      <c r="R1" s="62" t="s">
        <v>6</v>
      </c>
      <c r="S1" s="62"/>
      <c r="T1" s="2"/>
      <c r="U1" s="2"/>
      <c r="V1" s="3"/>
    </row>
    <row r="2" spans="1:22" ht="36.75">
      <c r="A2" s="4" t="s">
        <v>7</v>
      </c>
      <c r="B2" s="5">
        <v>100</v>
      </c>
      <c r="C2" s="6" t="s">
        <v>8</v>
      </c>
      <c r="D2" s="5">
        <v>40</v>
      </c>
      <c r="E2" s="6" t="s">
        <v>8</v>
      </c>
      <c r="F2" s="5">
        <v>20</v>
      </c>
      <c r="G2" s="6" t="s">
        <v>8</v>
      </c>
      <c r="H2" s="6">
        <v>40</v>
      </c>
      <c r="I2" s="6" t="s">
        <v>8</v>
      </c>
      <c r="J2" s="6">
        <v>40</v>
      </c>
      <c r="K2" s="6" t="s">
        <v>8</v>
      </c>
      <c r="L2" s="6">
        <v>40</v>
      </c>
      <c r="M2" s="6" t="s">
        <v>8</v>
      </c>
      <c r="N2" s="6">
        <v>40</v>
      </c>
      <c r="O2" s="6" t="s">
        <v>8</v>
      </c>
      <c r="P2" s="6">
        <v>50</v>
      </c>
      <c r="Q2" s="6" t="s">
        <v>8</v>
      </c>
      <c r="R2" s="6">
        <v>40</v>
      </c>
      <c r="S2" s="6" t="s">
        <v>8</v>
      </c>
      <c r="T2" s="7" t="s">
        <v>9</v>
      </c>
      <c r="U2" s="7" t="s">
        <v>10</v>
      </c>
      <c r="V2" s="8" t="s">
        <v>11</v>
      </c>
    </row>
    <row r="3" spans="1:22" ht="49.5" thickBot="1">
      <c r="A3" s="9" t="s">
        <v>12</v>
      </c>
      <c r="B3" s="10" t="s">
        <v>13</v>
      </c>
      <c r="C3" s="11" t="s">
        <v>14</v>
      </c>
      <c r="D3" s="10" t="s">
        <v>13</v>
      </c>
      <c r="E3" s="11" t="s">
        <v>14</v>
      </c>
      <c r="F3" s="10" t="s">
        <v>13</v>
      </c>
      <c r="G3" s="11" t="s">
        <v>14</v>
      </c>
      <c r="H3" s="10" t="s">
        <v>13</v>
      </c>
      <c r="I3" s="11" t="s">
        <v>14</v>
      </c>
      <c r="J3" s="10" t="s">
        <v>13</v>
      </c>
      <c r="K3" s="11" t="s">
        <v>14</v>
      </c>
      <c r="L3" s="10" t="s">
        <v>13</v>
      </c>
      <c r="M3" s="11" t="s">
        <v>14</v>
      </c>
      <c r="N3" s="10" t="s">
        <v>13</v>
      </c>
      <c r="O3" s="11" t="s">
        <v>14</v>
      </c>
      <c r="P3" s="10" t="s">
        <v>13</v>
      </c>
      <c r="Q3" s="11" t="s">
        <v>14</v>
      </c>
      <c r="R3" s="10" t="s">
        <v>13</v>
      </c>
      <c r="S3" s="11" t="s">
        <v>14</v>
      </c>
      <c r="T3" s="11" t="s">
        <v>14</v>
      </c>
      <c r="U3" s="11" t="s">
        <v>14</v>
      </c>
      <c r="V3" s="12" t="s">
        <v>14</v>
      </c>
    </row>
    <row r="4" spans="1:22" ht="39.75" thickBot="1">
      <c r="A4" s="13" t="s">
        <v>15</v>
      </c>
      <c r="B4" s="14">
        <v>1</v>
      </c>
      <c r="C4" s="15">
        <f>B4*B$2</f>
        <v>100</v>
      </c>
      <c r="D4" s="14">
        <v>1</v>
      </c>
      <c r="E4" s="15">
        <f>D4*D$2</f>
        <v>40</v>
      </c>
      <c r="F4" s="14">
        <v>1</v>
      </c>
      <c r="G4" s="15">
        <f>F4*F$2</f>
        <v>20</v>
      </c>
      <c r="H4" s="14">
        <v>1</v>
      </c>
      <c r="I4" s="15">
        <f>H4*H$2</f>
        <v>40</v>
      </c>
      <c r="J4" s="14">
        <v>1</v>
      </c>
      <c r="K4" s="15">
        <f>J4*J$2</f>
        <v>40</v>
      </c>
      <c r="L4" s="14">
        <v>1</v>
      </c>
      <c r="M4" s="15">
        <f>L4*L$2</f>
        <v>40</v>
      </c>
      <c r="N4" s="14">
        <v>1</v>
      </c>
      <c r="O4" s="15">
        <f>N4*N$2</f>
        <v>40</v>
      </c>
      <c r="P4" s="14">
        <v>1</v>
      </c>
      <c r="Q4" s="15">
        <f>P4*P$2</f>
        <v>50</v>
      </c>
      <c r="R4" s="15">
        <v>1</v>
      </c>
      <c r="S4" s="15">
        <f>R4*R$2</f>
        <v>40</v>
      </c>
      <c r="T4" s="16"/>
      <c r="U4" s="16"/>
      <c r="V4" s="17"/>
    </row>
    <row r="5" spans="1:22" ht="24.75">
      <c r="A5" s="18" t="s">
        <v>16</v>
      </c>
      <c r="B5" s="19">
        <v>1</v>
      </c>
      <c r="C5" s="19">
        <f>B5*100</f>
        <v>100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20"/>
      <c r="R5" s="20"/>
      <c r="S5" s="20"/>
      <c r="T5" s="21"/>
      <c r="U5" s="22"/>
      <c r="V5" s="23"/>
    </row>
    <row r="6" spans="1:22">
      <c r="A6" s="24" t="s">
        <v>17</v>
      </c>
      <c r="B6" s="19">
        <v>4</v>
      </c>
      <c r="C6" s="19">
        <f>B6*C4</f>
        <v>400</v>
      </c>
      <c r="D6" s="19">
        <v>1</v>
      </c>
      <c r="E6" s="19">
        <f>D6*40</f>
        <v>40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20"/>
      <c r="R6" s="20"/>
      <c r="S6" s="20"/>
      <c r="T6" s="21">
        <v>0</v>
      </c>
      <c r="U6" s="21">
        <f>C6+E6+G6+I6+K6+Q6+M6+O6</f>
        <v>440</v>
      </c>
      <c r="V6" s="23">
        <f t="shared" ref="V6:V10" si="0">U6-T6</f>
        <v>440</v>
      </c>
    </row>
    <row r="7" spans="1:22" ht="36.75">
      <c r="A7" s="24" t="s">
        <v>18</v>
      </c>
      <c r="B7" s="19">
        <v>1</v>
      </c>
      <c r="C7" s="19">
        <f>B7*100</f>
        <v>100</v>
      </c>
      <c r="D7" s="19"/>
      <c r="E7" s="19"/>
      <c r="F7" s="25"/>
      <c r="G7" s="25"/>
      <c r="H7" s="19"/>
      <c r="I7" s="19"/>
      <c r="J7" s="19"/>
      <c r="K7" s="19"/>
      <c r="L7" s="19"/>
      <c r="M7" s="19"/>
      <c r="N7" s="19"/>
      <c r="O7" s="19"/>
      <c r="P7" s="20"/>
      <c r="Q7" s="20"/>
      <c r="R7" s="20"/>
      <c r="S7" s="20"/>
      <c r="T7" s="21">
        <v>0</v>
      </c>
      <c r="U7" s="21">
        <f>C7+E7+G7+I7+K7+Q7+M7+O7</f>
        <v>100</v>
      </c>
      <c r="V7" s="23">
        <f t="shared" si="0"/>
        <v>100</v>
      </c>
    </row>
    <row r="8" spans="1:22" ht="60.75">
      <c r="A8" s="26" t="s">
        <v>19</v>
      </c>
      <c r="B8" s="25">
        <v>24</v>
      </c>
      <c r="C8" s="25">
        <f>B8*100</f>
        <v>2400</v>
      </c>
      <c r="D8" s="25">
        <v>36</v>
      </c>
      <c r="E8" s="27">
        <f>D8*40</f>
        <v>1440</v>
      </c>
      <c r="F8" s="27">
        <v>48</v>
      </c>
      <c r="G8" s="25">
        <f>F8*G4</f>
        <v>960</v>
      </c>
      <c r="H8" s="28"/>
      <c r="I8" s="25"/>
      <c r="J8" s="25"/>
      <c r="K8" s="25"/>
      <c r="L8" s="25"/>
      <c r="M8" s="25"/>
      <c r="N8" s="25"/>
      <c r="O8" s="25"/>
      <c r="P8" s="29"/>
      <c r="Q8" s="29"/>
      <c r="R8" s="29"/>
      <c r="S8" s="29"/>
      <c r="T8" s="30">
        <v>915</v>
      </c>
      <c r="U8" s="31">
        <f>E8+G8</f>
        <v>2400</v>
      </c>
      <c r="V8" s="32">
        <f t="shared" si="0"/>
        <v>1485</v>
      </c>
    </row>
    <row r="9" spans="1:22">
      <c r="A9" s="33" t="s">
        <v>20</v>
      </c>
      <c r="B9" s="34">
        <v>1</v>
      </c>
      <c r="C9" s="34">
        <f>B9*100</f>
        <v>100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5"/>
      <c r="R9" s="35"/>
      <c r="S9" s="35"/>
      <c r="T9" s="36">
        <v>0</v>
      </c>
      <c r="U9" s="36">
        <f>C9+E9+G9+I9+K9+Q9+M9+O9</f>
        <v>100</v>
      </c>
      <c r="V9" s="37">
        <f t="shared" si="0"/>
        <v>100</v>
      </c>
    </row>
    <row r="10" spans="1:22" ht="61.5" thickBot="1">
      <c r="A10" s="38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0"/>
      <c r="R10" s="40"/>
      <c r="S10" s="40"/>
      <c r="T10" s="41">
        <v>0</v>
      </c>
      <c r="U10" s="41">
        <v>0</v>
      </c>
      <c r="V10" s="42">
        <f t="shared" si="0"/>
        <v>0</v>
      </c>
    </row>
    <row r="11" spans="1:22" ht="15.7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6"/>
      <c r="U11" s="46"/>
      <c r="V11" s="46"/>
    </row>
    <row r="12" spans="1:22" ht="26.25">
      <c r="A12" s="47" t="s">
        <v>22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Q12" s="49"/>
      <c r="R12" s="49"/>
      <c r="S12" s="49"/>
      <c r="T12" s="50"/>
      <c r="U12" s="50"/>
      <c r="V12" s="51"/>
    </row>
    <row r="13" spans="1:22">
      <c r="A13" s="52" t="s">
        <v>23</v>
      </c>
      <c r="B13" s="53">
        <v>1</v>
      </c>
      <c r="C13" s="53">
        <f>B13*100</f>
        <v>100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54"/>
      <c r="R13" s="54"/>
      <c r="S13" s="54"/>
      <c r="T13" s="55"/>
      <c r="U13" s="55">
        <f>C13+E13+G13+I13+K13+Q13+M13+O13</f>
        <v>100</v>
      </c>
      <c r="V13" s="56">
        <f>U13-T13</f>
        <v>100</v>
      </c>
    </row>
    <row r="14" spans="1:22" ht="26.25">
      <c r="A14" s="57" t="s">
        <v>24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  <c r="Q14" s="59"/>
      <c r="R14" s="59"/>
      <c r="S14" s="59"/>
      <c r="T14" s="60"/>
      <c r="U14" s="60">
        <v>0</v>
      </c>
      <c r="V14" s="60">
        <f>E14+Q14</f>
        <v>0</v>
      </c>
    </row>
    <row r="15" spans="1:22" ht="26.25">
      <c r="A15" s="57" t="s">
        <v>25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/>
      <c r="Q15" s="59"/>
      <c r="R15" s="59"/>
      <c r="S15" s="59"/>
      <c r="T15" s="60"/>
      <c r="U15" s="60">
        <v>0</v>
      </c>
      <c r="V15" s="60">
        <v>100</v>
      </c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sommadossi</dc:creator>
  <cp:lastModifiedBy>sommadossi</cp:lastModifiedBy>
  <cp:lastPrinted>2022-03-04T10:47:40Z</cp:lastPrinted>
  <dcterms:created xsi:type="dcterms:W3CDTF">2022-03-04T10:46:46Z</dcterms:created>
  <dcterms:modified xsi:type="dcterms:W3CDTF">2022-03-04T14:34:46Z</dcterms:modified>
</cp:coreProperties>
</file>